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thes\Desktop\"/>
    </mc:Choice>
  </mc:AlternateContent>
  <xr:revisionPtr revIDLastSave="0" documentId="8_{58148843-D439-42CA-9109-D7BA2FB234AD}" xr6:coauthVersionLast="31" xr6:coauthVersionMax="31" xr10:uidLastSave="{00000000-0000-0000-0000-000000000000}"/>
  <bookViews>
    <workbookView xWindow="0" yWindow="0" windowWidth="19152" windowHeight="5436" xr2:uid="{8DEE17B5-F752-49D5-8A52-4F745D2FEA1C}"/>
  </bookViews>
  <sheets>
    <sheet name="Annual Report" sheetId="1" r:id="rId1"/>
  </sheets>
  <definedNames>
    <definedName name="_xlnm.Print_Area" localSheetId="0">'Annual Report'!$A$1:$H$17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B17" i="1"/>
</calcChain>
</file>

<file path=xl/sharedStrings.xml><?xml version="1.0" encoding="utf-8"?>
<sst xmlns="http://schemas.openxmlformats.org/spreadsheetml/2006/main" count="19" uniqueCount="19">
  <si>
    <t>Percentage of Covered Person in the Program</t>
  </si>
  <si>
    <t>Total Number of Covered Persons in the Small Group Market</t>
  </si>
  <si>
    <t>Number of Covered Persons in the Program</t>
  </si>
  <si>
    <t>Other Services</t>
  </si>
  <si>
    <t>Infusion Therapy</t>
  </si>
  <si>
    <t>Laboratory</t>
  </si>
  <si>
    <t>Radiology/Imaging</t>
  </si>
  <si>
    <t>PT/OT</t>
  </si>
  <si>
    <t>Savings Achieved (Calculated)</t>
  </si>
  <si>
    <t>Average Incentive Payment (Calculated)</t>
  </si>
  <si>
    <t>Number of Incentive Payments</t>
  </si>
  <si>
    <t>Total $ Incentive Payments</t>
  </si>
  <si>
    <t>Total Shopped Cost</t>
  </si>
  <si>
    <t>Total Allowed Cost</t>
  </si>
  <si>
    <t>Total Number of Units</t>
  </si>
  <si>
    <t>Service Category</t>
  </si>
  <si>
    <t>For Plan Year</t>
  </si>
  <si>
    <t>NAIC Number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</si>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</sst>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2" fillId="2" borderId="1" xfId="2" applyNumberFormat="1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44" fontId="0" fillId="2" borderId="1" xfId="1" applyFont="1" applyFill="1" applyBorder="1"/>
    <xf numFmtId="0" fontId="0" fillId="3" borderId="1" xfId="0" applyFill="1" applyBorder="1"/>
    <xf numFmtId="0" fontId="3" fillId="0" borderId="1" xfId="0" applyFont="1" applyBorder="1" applyAlignment="1">
      <alignment horizontal="center" vertical="center" wrapText="1"/>
    </xf>
    <xf numFmtId="44" fontId="0" fillId="2" borderId="2" xfId="1" applyFont="1" applyFill="1" applyBorder="1"/>
    <xf numFmtId="0" fontId="0" fillId="3" borderId="2" xfId="0" applyFill="1" applyBorder="1"/>
    <xf numFmtId="0" fontId="0" fillId="0" borderId="0" xfId="0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6E97-77AC-4D57-8BCE-10CD9512BFC8}">
  <sheetPr>
    <pageSetUpPr fitToPage="1"/>
  </sheetPr>
  <dimension ref="A1:H17"/>
  <sheetViews>
    <sheetView tabSelected="1" topLeftCell="A13" workbookViewId="0">
      <selection activeCell="G6" sqref="G6"/>
    </sheetView>
  </sheetViews>
  <sheetFormatPr defaultRowHeight="13.8" x14ac:dyDescent="0.3"/>
  <cols>
    <col min="1" max="1" width="69.5546875" bestFit="1" customWidth="1"/>
    <col min="2" max="2" width="16.33203125" customWidth="1"/>
    <col min="3" max="3" width="15.6640625" bestFit="1" customWidth="1"/>
    <col min="4" max="4" width="16.109375" bestFit="1" customWidth="1"/>
    <col min="5" max="5" width="20.109375" customWidth="1"/>
    <col min="6" max="6" width="19.44140625" customWidth="1"/>
    <col min="7" max="7" width="22.5546875" customWidth="1"/>
    <col min="8" max="8" width="23.33203125" customWidth="1"/>
  </cols>
  <sheetData>
    <row r="1" spans="1:8" ht="14.4" thickBot="1" x14ac:dyDescent="0.35"/>
    <row r="2" spans="1:8" ht="23.4" thickBot="1" x14ac:dyDescent="0.45">
      <c r="A2" s="12" t="s">
        <v>18</v>
      </c>
      <c r="B2" s="15"/>
      <c r="C2" s="14"/>
      <c r="D2" s="14"/>
      <c r="E2" s="13"/>
    </row>
    <row r="3" spans="1:8" ht="22.8" x14ac:dyDescent="0.4">
      <c r="A3" s="12" t="s">
        <v>17</v>
      </c>
      <c r="B3" s="15"/>
      <c r="C3" s="14"/>
      <c r="D3" s="14"/>
      <c r="E3" s="13"/>
    </row>
    <row r="4" spans="1:8" ht="28.2" customHeight="1" x14ac:dyDescent="0.4">
      <c r="A4" s="12" t="s">
        <v>16</v>
      </c>
      <c r="B4" s="11"/>
    </row>
    <row r="6" spans="1:8" s="10" customFormat="1" ht="91.2" x14ac:dyDescent="0.3">
      <c r="A6" s="7" t="s">
        <v>15</v>
      </c>
      <c r="B6" s="7" t="s">
        <v>14</v>
      </c>
      <c r="C6" s="7" t="s">
        <v>13</v>
      </c>
      <c r="D6" s="7" t="s">
        <v>12</v>
      </c>
      <c r="E6" s="7" t="s">
        <v>11</v>
      </c>
      <c r="F6" s="7" t="s">
        <v>10</v>
      </c>
      <c r="G6" s="7" t="s">
        <v>9</v>
      </c>
      <c r="H6" s="7" t="s">
        <v>8</v>
      </c>
    </row>
    <row r="7" spans="1:8" ht="22.8" x14ac:dyDescent="0.3">
      <c r="A7" s="7" t="s">
        <v>7</v>
      </c>
      <c r="B7" s="9"/>
      <c r="C7" s="9"/>
      <c r="D7" s="9"/>
      <c r="E7" s="9"/>
      <c r="F7" s="9"/>
      <c r="G7" s="8">
        <f>IF(E7&gt;0,E7/F7,0)</f>
        <v>0</v>
      </c>
      <c r="H7" s="8">
        <f>C7-(D7+E7)</f>
        <v>0</v>
      </c>
    </row>
    <row r="8" spans="1:8" ht="22.8" x14ac:dyDescent="0.3">
      <c r="A8" s="7" t="s">
        <v>6</v>
      </c>
      <c r="B8" s="6"/>
      <c r="C8" s="6"/>
      <c r="D8" s="6"/>
      <c r="E8" s="6"/>
      <c r="F8" s="6"/>
      <c r="G8" s="5">
        <f>IF(E8&gt;0,E8/F8,0)</f>
        <v>0</v>
      </c>
      <c r="H8" s="5">
        <f>C8-(D8+E8)</f>
        <v>0</v>
      </c>
    </row>
    <row r="9" spans="1:8" ht="22.8" x14ac:dyDescent="0.3">
      <c r="A9" s="7" t="s">
        <v>5</v>
      </c>
      <c r="B9" s="6"/>
      <c r="C9" s="6"/>
      <c r="D9" s="6"/>
      <c r="E9" s="6"/>
      <c r="F9" s="6"/>
      <c r="G9" s="5">
        <f>IF(E9&gt;0,E9/F9,0)</f>
        <v>0</v>
      </c>
      <c r="H9" s="5">
        <f>C9-(D9+E9)</f>
        <v>0</v>
      </c>
    </row>
    <row r="10" spans="1:8" ht="22.8" x14ac:dyDescent="0.3">
      <c r="A10" s="7" t="s">
        <v>4</v>
      </c>
      <c r="B10" s="6"/>
      <c r="C10" s="6"/>
      <c r="D10" s="6"/>
      <c r="E10" s="6"/>
      <c r="F10" s="6"/>
      <c r="G10" s="5">
        <f>IF(E10&gt;0,E10/F10,0)</f>
        <v>0</v>
      </c>
      <c r="H10" s="5">
        <f>C10-(D10+E10)</f>
        <v>0</v>
      </c>
    </row>
    <row r="11" spans="1:8" ht="22.8" x14ac:dyDescent="0.3">
      <c r="A11" s="7" t="s">
        <v>3</v>
      </c>
      <c r="B11" s="6"/>
      <c r="C11" s="6"/>
      <c r="D11" s="6"/>
      <c r="E11" s="6"/>
      <c r="F11" s="6"/>
      <c r="G11" s="5">
        <f>IF(E11&gt;0,E11/F11,0)</f>
        <v>0</v>
      </c>
      <c r="H11" s="5">
        <f>C11-(D11+E11)</f>
        <v>0</v>
      </c>
    </row>
    <row r="12" spans="1:8" ht="22.8" x14ac:dyDescent="0.4">
      <c r="F12" s="4"/>
      <c r="G12" s="4"/>
      <c r="H12" s="4"/>
    </row>
    <row r="15" spans="1:8" ht="18" x14ac:dyDescent="0.35">
      <c r="A15" s="2" t="s">
        <v>2</v>
      </c>
      <c r="B15" s="3"/>
    </row>
    <row r="16" spans="1:8" ht="18" x14ac:dyDescent="0.35">
      <c r="A16" s="2" t="s">
        <v>1</v>
      </c>
      <c r="B16" s="3"/>
    </row>
    <row r="17" spans="1:2" ht="18" x14ac:dyDescent="0.35">
      <c r="A17" s="2" t="s">
        <v>0</v>
      </c>
      <c r="B17" s="1">
        <f>IF(B15&gt;0,(B15/B16),0)</f>
        <v>0</v>
      </c>
    </row>
  </sheetData>
  <mergeCells count="2">
    <mergeCell ref="B2:E2"/>
    <mergeCell ref="B3:E3"/>
  </mergeCells>
  <pageMargins left="0.25" right="0.25" top="0.75" bottom="0.75" header="0.3" footer="0.3"/>
  <pageSetup scale="73" orientation="landscape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Report</vt:lpstr>
      <vt:lpstr>'Annual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Mathes</dc:creator>
  <cp:lastModifiedBy>Taylor Mathes</cp:lastModifiedBy>
  <dcterms:created xsi:type="dcterms:W3CDTF">2020-02-20T13:54:36Z</dcterms:created>
  <dcterms:modified xsi:type="dcterms:W3CDTF">2020-02-20T13:55:15Z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cbfde1-7928-4a1c-94cb-201c594fc53a_Enabled">
    <vt:lpwstr>True</vt:lpwstr>
  </property>
  <property fmtid="{D5CDD505-2E9C-101B-9397-08002B2CF9AE}" pid="3" name="MSIP_Label_54cbfde1-7928-4a1c-94cb-201c594fc53a_SiteId">
    <vt:lpwstr>1791a7f1-2629-474f-8283-d4da7899c3be</vt:lpwstr>
  </property>
  <property fmtid="{D5CDD505-2E9C-101B-9397-08002B2CF9AE}" pid="4" name="MSIP_Label_54cbfde1-7928-4a1c-94cb-201c594fc53a_Owner">
    <vt:lpwstr>TMATHES@scc.virginia.gov</vt:lpwstr>
  </property>
  <property fmtid="{D5CDD505-2E9C-101B-9397-08002B2CF9AE}" pid="5" name="MSIP_Label_54cbfde1-7928-4a1c-94cb-201c594fc53a_SetDate">
    <vt:lpwstr>2020-02-20T13:55:03.4338142Z</vt:lpwstr>
  </property>
  <property fmtid="{D5CDD505-2E9C-101B-9397-08002B2CF9AE}" pid="6" name="MSIP_Label_54cbfde1-7928-4a1c-94cb-201c594fc53a_Name">
    <vt:lpwstr>Confidential</vt:lpwstr>
  </property>
  <property fmtid="{D5CDD505-2E9C-101B-9397-08002B2CF9AE}" pid="7" name="MSIP_Label_54cbfde1-7928-4a1c-94cb-201c594fc53a_Application">
    <vt:lpwstr>Microsoft Azure Information Protection</vt:lpwstr>
  </property>
  <property fmtid="{D5CDD505-2E9C-101B-9397-08002B2CF9AE}" pid="8" name="MSIP_Label_54cbfde1-7928-4a1c-94cb-201c594fc53a_ActionId">
    <vt:lpwstr>74e61876-7f8e-4f22-b67d-0134acc7f386</vt:lpwstr>
  </property>
  <property fmtid="{D5CDD505-2E9C-101B-9397-08002B2CF9AE}" pid="9" name="MSIP_Label_54cbfde1-7928-4a1c-94cb-201c594fc53a_Extended_MSFT_Method">
    <vt:lpwstr>Automatic</vt:lpwstr>
  </property>
  <property fmtid="{D5CDD505-2E9C-101B-9397-08002B2CF9AE}" pid="10" name="MSIP_Label_8e953dd5-1b53-4742-b186-f2a38279ffcd_Enabled">
    <vt:lpwstr>True</vt:lpwstr>
  </property>
  <property fmtid="{D5CDD505-2E9C-101B-9397-08002B2CF9AE}" pid="11" name="MSIP_Label_8e953dd5-1b53-4742-b186-f2a38279ffcd_SiteId">
    <vt:lpwstr>1791a7f1-2629-474f-8283-d4da7899c3be</vt:lpwstr>
  </property>
  <property fmtid="{D5CDD505-2E9C-101B-9397-08002B2CF9AE}" pid="12" name="MSIP_Label_8e953dd5-1b53-4742-b186-f2a38279ffcd_Owner">
    <vt:lpwstr>TMATHES@scc.virginia.gov</vt:lpwstr>
  </property>
  <property fmtid="{D5CDD505-2E9C-101B-9397-08002B2CF9AE}" pid="13" name="MSIP_Label_8e953dd5-1b53-4742-b186-f2a38279ffcd_SetDate">
    <vt:lpwstr>2020-02-20T13:55:03.4338142Z</vt:lpwstr>
  </property>
  <property fmtid="{D5CDD505-2E9C-101B-9397-08002B2CF9AE}" pid="14" name="MSIP_Label_8e953dd5-1b53-4742-b186-f2a38279ffcd_Name">
    <vt:lpwstr>Anyone</vt:lpwstr>
  </property>
  <property fmtid="{D5CDD505-2E9C-101B-9397-08002B2CF9AE}" pid="15" name="MSIP_Label_8e953dd5-1b53-4742-b186-f2a38279ffcd_Application">
    <vt:lpwstr>Microsoft Azure Information Protection</vt:lpwstr>
  </property>
  <property fmtid="{D5CDD505-2E9C-101B-9397-08002B2CF9AE}" pid="16" name="MSIP_Label_8e953dd5-1b53-4742-b186-f2a38279ffcd_ActionId">
    <vt:lpwstr>74e61876-7f8e-4f22-b67d-0134acc7f386</vt:lpwstr>
  </property>
  <property fmtid="{D5CDD505-2E9C-101B-9397-08002B2CF9AE}" pid="17" name="MSIP_Label_8e953dd5-1b53-4742-b186-f2a38279ffcd_Parent">
    <vt:lpwstr>54cbfde1-7928-4a1c-94cb-201c594fc53a</vt:lpwstr>
  </property>
  <property fmtid="{D5CDD505-2E9C-101B-9397-08002B2CF9AE}" pid="18" name="MSIP_Label_8e953dd5-1b53-4742-b186-f2a38279ffcd_Extended_MSFT_Method">
    <vt:lpwstr>Automatic</vt:lpwstr>
  </property>
  <property fmtid="{D5CDD505-2E9C-101B-9397-08002B2CF9AE}" pid="19" name="Sensitivity">
    <vt:lpwstr>Confidential Anyone</vt:lpwstr>
  </property>
</Properties>
</file>